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Dropbox\新体操\東京都体操協会\2023年度(令和5年度)\東京ジュニア\"/>
    </mc:Choice>
  </mc:AlternateContent>
  <xr:revisionPtr revIDLastSave="0" documentId="13_ncr:1_{BE2D5DDF-A5E9-4847-AEF0-A0E0A49C39F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書 (基本情報)" sheetId="4" r:id="rId1"/>
    <sheet name="申込書（選手）" sheetId="3" r:id="rId2"/>
  </sheets>
  <definedNames>
    <definedName name="_xlnm.Print_Area" localSheetId="0">'申込書 (基本情報)'!$A$1:$L$28</definedName>
    <definedName name="_xlnm.Print_Area" localSheetId="1">'申込書（選手）'!$A$1:$H$42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4" l="1"/>
  <c r="J26" i="4"/>
  <c r="J25" i="4"/>
  <c r="J24" i="4"/>
  <c r="J23" i="4"/>
  <c r="J28" i="4" l="1"/>
  <c r="F37" i="3" l="1"/>
  <c r="E37" i="3"/>
  <c r="F35" i="3"/>
  <c r="E35" i="3"/>
  <c r="E15" i="4"/>
  <c r="E11" i="4"/>
  <c r="E12" i="4"/>
  <c r="E14" i="4"/>
  <c r="D36" i="3"/>
  <c r="D34" i="3"/>
  <c r="E13" i="4"/>
  <c r="F9" i="3" l="1"/>
  <c r="F41" i="3"/>
  <c r="F39" i="3"/>
  <c r="F33" i="3"/>
  <c r="F31" i="3"/>
  <c r="F29" i="3"/>
  <c r="F27" i="3"/>
  <c r="F21" i="3"/>
  <c r="F19" i="3"/>
  <c r="F17" i="3"/>
  <c r="F15" i="3"/>
  <c r="F13" i="3"/>
  <c r="F11" i="3"/>
  <c r="F7" i="3"/>
  <c r="J21" i="3"/>
  <c r="E21" i="3" l="1"/>
  <c r="E19" i="3"/>
  <c r="J9" i="3"/>
  <c r="E31" i="3" s="1"/>
  <c r="D16" i="3"/>
  <c r="D40" i="3"/>
  <c r="D14" i="3"/>
  <c r="D8" i="3"/>
  <c r="D20" i="3"/>
  <c r="D10" i="3"/>
  <c r="D12" i="3"/>
  <c r="D32" i="3"/>
  <c r="D26" i="3"/>
  <c r="D18" i="3"/>
  <c r="D6" i="3"/>
  <c r="D38" i="3"/>
  <c r="E13" i="3" l="1"/>
  <c r="E39" i="3"/>
  <c r="E11" i="3"/>
  <c r="E41" i="3"/>
  <c r="E9" i="3"/>
  <c r="E17" i="3"/>
  <c r="E29" i="3"/>
  <c r="E33" i="3"/>
  <c r="E7" i="3"/>
  <c r="E15" i="3"/>
  <c r="E27" i="3"/>
  <c r="D28" i="3"/>
  <c r="D30" i="3"/>
</calcChain>
</file>

<file path=xl/sharedStrings.xml><?xml version="1.0" encoding="utf-8"?>
<sst xmlns="http://schemas.openxmlformats.org/spreadsheetml/2006/main" count="81" uniqueCount="57">
  <si>
    <t>団 体 名</t>
    <rPh sb="0" eb="1">
      <t>ダン</t>
    </rPh>
    <rPh sb="2" eb="3">
      <t>カラダ</t>
    </rPh>
    <rPh sb="4" eb="5">
      <t>メイ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</si>
  <si>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</si>
  <si>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大会関係資料の送り先</t>
    <rPh sb="0" eb="2">
      <t>タイカイ</t>
    </rPh>
    <rPh sb="2" eb="4">
      <t>カンケイ</t>
    </rPh>
    <rPh sb="4" eb="6">
      <t>シリョウ</t>
    </rPh>
    <rPh sb="7" eb="8">
      <t>オク</t>
    </rPh>
    <rPh sb="9" eb="10">
      <t>サキ</t>
    </rPh>
    <phoneticPr fontId="1"/>
  </si>
  <si>
    <t>電話番号</t>
    <rPh sb="0" eb="2">
      <t>デンワ</t>
    </rPh>
    <rPh sb="2" eb="4">
      <t>バンゴウ</t>
    </rPh>
    <phoneticPr fontId="1"/>
  </si>
  <si>
    <t>メールアドレス（必須）</t>
    <rPh sb="8" eb="10">
      <t>ヒッス</t>
    </rPh>
    <phoneticPr fontId="1"/>
  </si>
  <si>
    <t>団体競技</t>
    <rPh sb="0" eb="2">
      <t>ダンタイ</t>
    </rPh>
    <rPh sb="2" eb="4">
      <t>キョウギ</t>
    </rPh>
    <phoneticPr fontId="1"/>
  </si>
  <si>
    <t>氏　　名</t>
    <rPh sb="0" eb="1">
      <t>シ</t>
    </rPh>
    <rPh sb="3" eb="4">
      <t>メイ</t>
    </rPh>
    <phoneticPr fontId="1"/>
  </si>
  <si>
    <t>年齢</t>
    <rPh sb="0" eb="2">
      <t>ネンレイ</t>
    </rPh>
    <phoneticPr fontId="1"/>
  </si>
  <si>
    <t>日本体操協会
登録番号</t>
    <rPh sb="0" eb="2">
      <t>ニホン</t>
    </rPh>
    <rPh sb="2" eb="4">
      <t>タイソウ</t>
    </rPh>
    <rPh sb="4" eb="6">
      <t>キョウカイ</t>
    </rPh>
    <rPh sb="7" eb="9">
      <t>トウロク</t>
    </rPh>
    <rPh sb="9" eb="11">
      <t>バンゴウ</t>
    </rPh>
    <phoneticPr fontId="1"/>
  </si>
  <si>
    <t>生年月日</t>
    <rPh sb="0" eb="2">
      <t>セイネン</t>
    </rPh>
    <rPh sb="2" eb="4">
      <t>ガッピ</t>
    </rPh>
    <phoneticPr fontId="1"/>
  </si>
  <si>
    <t>監督名</t>
    <rPh sb="0" eb="2">
      <t>カントク</t>
    </rPh>
    <rPh sb="2" eb="3">
      <t>メイ</t>
    </rPh>
    <phoneticPr fontId="1"/>
  </si>
  <si>
    <t>個人競技</t>
    <rPh sb="0" eb="2">
      <t>コジン</t>
    </rPh>
    <rPh sb="2" eb="4">
      <t>キョウギ</t>
    </rPh>
    <phoneticPr fontId="1"/>
  </si>
  <si>
    <t>氏名</t>
    <rPh sb="0" eb="2">
      <t>シメイ</t>
    </rPh>
    <phoneticPr fontId="1"/>
  </si>
  <si>
    <t>種</t>
    <rPh sb="0" eb="1">
      <t>シュ</t>
    </rPh>
    <phoneticPr fontId="1"/>
  </si>
  <si>
    <t>所属</t>
    <rPh sb="0" eb="2">
      <t>ショゾク</t>
    </rPh>
    <phoneticPr fontId="1"/>
  </si>
  <si>
    <t>登録ID</t>
    <rPh sb="0" eb="2">
      <t>トウロク</t>
    </rPh>
    <phoneticPr fontId="1"/>
  </si>
  <si>
    <t>備　　考</t>
    <rPh sb="0" eb="1">
      <t>ソナエ</t>
    </rPh>
    <rPh sb="3" eb="4">
      <t>コウ</t>
    </rPh>
    <phoneticPr fontId="1"/>
  </si>
  <si>
    <t>フリガナ</t>
    <phoneticPr fontId="1"/>
  </si>
  <si>
    <t>団体所在地</t>
    <rPh sb="0" eb="2">
      <t>ダンタイ</t>
    </rPh>
    <rPh sb="2" eb="5">
      <t>ショザイチ</t>
    </rPh>
    <phoneticPr fontId="1"/>
  </si>
  <si>
    <t>〒</t>
    <phoneticPr fontId="1"/>
  </si>
  <si>
    <t>氏名</t>
    <phoneticPr fontId="1"/>
  </si>
  <si>
    <t>※大会関係資料をメールにてご連絡させていただきますので必ずご記入ください。</t>
    <phoneticPr fontId="1"/>
  </si>
  <si>
    <t>Ｎｏ．</t>
    <phoneticPr fontId="1"/>
  </si>
  <si>
    <t>フ　リ　ガ　ナ</t>
    <phoneticPr fontId="1"/>
  </si>
  <si>
    <t>学年</t>
    <phoneticPr fontId="1"/>
  </si>
  <si>
    <t>帯　同　審　判　員</t>
    <rPh sb="0" eb="1">
      <t>オビ</t>
    </rPh>
    <rPh sb="2" eb="3">
      <t>ドウ</t>
    </rPh>
    <rPh sb="4" eb="5">
      <t>シン</t>
    </rPh>
    <rPh sb="6" eb="7">
      <t>ハン</t>
    </rPh>
    <rPh sb="8" eb="9">
      <t>イン</t>
    </rPh>
    <phoneticPr fontId="1"/>
  </si>
  <si>
    <t>小学1年</t>
    <rPh sb="0" eb="2">
      <t>ショウガク</t>
    </rPh>
    <rPh sb="3" eb="4">
      <t>ネン</t>
    </rPh>
    <phoneticPr fontId="1"/>
  </si>
  <si>
    <t>小学2年</t>
    <rPh sb="0" eb="2">
      <t>ショウガク</t>
    </rPh>
    <rPh sb="3" eb="4">
      <t>ネン</t>
    </rPh>
    <phoneticPr fontId="1"/>
  </si>
  <si>
    <t>小学3年</t>
    <rPh sb="0" eb="2">
      <t>ショウガク</t>
    </rPh>
    <rPh sb="3" eb="4">
      <t>ネン</t>
    </rPh>
    <phoneticPr fontId="1"/>
  </si>
  <si>
    <t>小学4年</t>
    <rPh sb="0" eb="2">
      <t>ショウガク</t>
    </rPh>
    <rPh sb="3" eb="4">
      <t>ネン</t>
    </rPh>
    <phoneticPr fontId="1"/>
  </si>
  <si>
    <t>小学5年</t>
    <rPh sb="0" eb="2">
      <t>ショウガク</t>
    </rPh>
    <rPh sb="3" eb="4">
      <t>ネン</t>
    </rPh>
    <phoneticPr fontId="1"/>
  </si>
  <si>
    <t>小学6年</t>
    <rPh sb="0" eb="2">
      <t>ショウガク</t>
    </rPh>
    <rPh sb="3" eb="4">
      <t>ネン</t>
    </rPh>
    <phoneticPr fontId="1"/>
  </si>
  <si>
    <t>中学1年</t>
    <rPh sb="0" eb="2">
      <t>チュウガク</t>
    </rPh>
    <rPh sb="3" eb="4">
      <t>ネン</t>
    </rPh>
    <phoneticPr fontId="1"/>
  </si>
  <si>
    <t>中学2年</t>
    <rPh sb="0" eb="2">
      <t>チュウガク</t>
    </rPh>
    <rPh sb="3" eb="4">
      <t>ネン</t>
    </rPh>
    <phoneticPr fontId="1"/>
  </si>
  <si>
    <t>中学3年</t>
    <rPh sb="0" eb="2">
      <t>チュウガク</t>
    </rPh>
    <rPh sb="3" eb="4">
      <t>ネン</t>
    </rPh>
    <phoneticPr fontId="1"/>
  </si>
  <si>
    <t>コーチ</t>
    <phoneticPr fontId="1"/>
  </si>
  <si>
    <t>音楽係</t>
    <rPh sb="0" eb="2">
      <t>オンガク</t>
    </rPh>
    <rPh sb="2" eb="3">
      <t>ガカリ</t>
    </rPh>
    <phoneticPr fontId="1"/>
  </si>
  <si>
    <t>撮影係</t>
    <rPh sb="0" eb="2">
      <t>サツエイ</t>
    </rPh>
    <rPh sb="2" eb="3">
      <t>ガカリ</t>
    </rPh>
    <phoneticPr fontId="1"/>
  </si>
  <si>
    <t>参加費用</t>
    <rPh sb="0" eb="4">
      <t>サンカヒヨウ</t>
    </rPh>
    <phoneticPr fontId="12"/>
  </si>
  <si>
    <t>×</t>
    <phoneticPr fontId="12"/>
  </si>
  <si>
    <t>名</t>
    <rPh sb="0" eb="1">
      <t>メイ</t>
    </rPh>
    <phoneticPr fontId="12"/>
  </si>
  <si>
    <t>=</t>
    <phoneticPr fontId="12"/>
  </si>
  <si>
    <t>=</t>
    <phoneticPr fontId="12"/>
  </si>
  <si>
    <t>チーム</t>
    <phoneticPr fontId="12"/>
  </si>
  <si>
    <t>=</t>
    <phoneticPr fontId="12"/>
  </si>
  <si>
    <t>×</t>
    <phoneticPr fontId="12"/>
  </si>
  <si>
    <t>×</t>
    <phoneticPr fontId="12"/>
  </si>
  <si>
    <t>=</t>
    <phoneticPr fontId="12"/>
  </si>
  <si>
    <t>個人（公式戦）</t>
    <rPh sb="3" eb="6">
      <t>コウシキセン</t>
    </rPh>
    <phoneticPr fontId="12"/>
  </si>
  <si>
    <t>個人（オープン）</t>
    <rPh sb="0" eb="2">
      <t>コジン</t>
    </rPh>
    <phoneticPr fontId="12"/>
  </si>
  <si>
    <t>団体（公式戦）</t>
    <rPh sb="0" eb="2">
      <t>ダンタイ</t>
    </rPh>
    <rPh sb="3" eb="6">
      <t>コウシキセン</t>
    </rPh>
    <phoneticPr fontId="12"/>
  </si>
  <si>
    <t>団体（オープン）</t>
    <rPh sb="0" eb="2">
      <t>ダンタイ</t>
    </rPh>
    <phoneticPr fontId="12"/>
  </si>
  <si>
    <t>審判委託金</t>
    <rPh sb="0" eb="2">
      <t>シンパン</t>
    </rPh>
    <rPh sb="2" eb="4">
      <t>イタク</t>
    </rPh>
    <rPh sb="4" eb="5">
      <t>キン</t>
    </rPh>
    <phoneticPr fontId="12"/>
  </si>
  <si>
    <t>振込金額合計</t>
    <rPh sb="0" eb="2">
      <t>フリコミ</t>
    </rPh>
    <rPh sb="2" eb="4">
      <t>キンガク</t>
    </rPh>
    <rPh sb="4" eb="6">
      <t>ゴウケイ</t>
    </rPh>
    <phoneticPr fontId="1"/>
  </si>
  <si>
    <t>Mail</t>
    <phoneticPr fontId="1"/>
  </si>
  <si>
    <t>℡</t>
    <phoneticPr fontId="1"/>
  </si>
  <si>
    <t xml:space="preserve">　第１２回東京ジュニア男子新体操選手権大会　兼
第２１回関東ジュニア男子新体操選手権大会 東京都予選会     </t>
    <rPh sb="1" eb="2">
      <t>ダイ</t>
    </rPh>
    <rPh sb="4" eb="5">
      <t>カイ</t>
    </rPh>
    <rPh sb="5" eb="7">
      <t>トウキョウ</t>
    </rPh>
    <rPh sb="11" eb="13">
      <t>ダンシ</t>
    </rPh>
    <rPh sb="13" eb="16">
      <t>シンタイソウ</t>
    </rPh>
    <rPh sb="16" eb="19">
      <t>センシュケン</t>
    </rPh>
    <rPh sb="19" eb="21">
      <t>タイカイ</t>
    </rPh>
    <rPh sb="22" eb="23">
      <t>ケン</t>
    </rPh>
    <rPh sb="24" eb="25">
      <t>ダイ</t>
    </rPh>
    <rPh sb="27" eb="28">
      <t>カイ</t>
    </rPh>
    <rPh sb="28" eb="30">
      <t>カントウ</t>
    </rPh>
    <rPh sb="34" eb="36">
      <t>ダンシ</t>
    </rPh>
    <rPh sb="36" eb="39">
      <t>シンタイソウ</t>
    </rPh>
    <rPh sb="39" eb="42">
      <t>センシュケン</t>
    </rPh>
    <rPh sb="42" eb="44">
      <t>タイカイ</t>
    </rPh>
    <rPh sb="45" eb="48">
      <t>トウキョウト</t>
    </rPh>
    <rPh sb="48" eb="51">
      <t>ヨセンカイ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</si>
</sst>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F800]dddd\,\ mmmm\ dd\,\ yyyy"/>
    <numFmt numFmtId="177" formatCode="#,###&quot;歳&quot;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游ゴシック"/>
      <family val="3"/>
      <charset val="128"/>
    </font>
    <font>
      <sz val="12"/>
      <name val="游ゴシック"/>
      <family val="3"/>
      <charset val="128"/>
    </font>
    <font>
      <sz val="9"/>
      <name val="游ゴシック"/>
      <family val="3"/>
      <charset val="128"/>
    </font>
    <font>
      <sz val="6"/>
      <name val="游ゴシック"/>
      <family val="3"/>
      <charset val="128"/>
    </font>
    <font>
      <b/>
      <u/>
      <sz val="8"/>
      <name val="游ゴシック"/>
      <family val="3"/>
      <charset val="128"/>
    </font>
    <font>
      <b/>
      <sz val="8"/>
      <name val="游ゴシック"/>
      <family val="3"/>
      <charset val="128"/>
    </font>
    <font>
      <sz val="9"/>
      <color rgb="FF000000"/>
      <name val="游ゴシック"/>
      <family val="3"/>
      <charset val="128"/>
    </font>
    <font>
      <sz val="11"/>
      <name val="ＭＳ Ｐゴシック"/>
      <family val="3"/>
      <charset val="128"/>
    </font>
    <font>
      <b/>
      <u/>
      <sz val="12"/>
      <name val="游ゴシック"/>
      <family val="3"/>
      <charset val="128"/>
    </font>
    <font>
      <b/>
      <sz val="12"/>
      <name val="游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9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7" fontId="2" fillId="0" borderId="52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9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14" fontId="2" fillId="0" borderId="0" xfId="0" applyNumberFormat="1" applyFo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4" fillId="0" borderId="42" xfId="0" applyFont="1" applyBorder="1">
      <alignment vertical="center"/>
    </xf>
    <xf numFmtId="0" fontId="4" fillId="0" borderId="17" xfId="0" applyFont="1" applyBorder="1" applyAlignment="1">
      <alignment horizontal="right" vertical="center"/>
    </xf>
    <xf numFmtId="0" fontId="4" fillId="0" borderId="19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43" xfId="0" applyFont="1" applyBorder="1" applyAlignment="1">
      <alignment vertical="center" shrinkToFit="1"/>
    </xf>
    <xf numFmtId="0" fontId="4" fillId="0" borderId="30" xfId="0" applyFont="1" applyBorder="1">
      <alignment vertical="center"/>
    </xf>
    <xf numFmtId="0" fontId="8" fillId="0" borderId="0" xfId="0" applyFont="1">
      <alignment vertical="center"/>
    </xf>
    <xf numFmtId="14" fontId="6" fillId="0" borderId="0" xfId="0" applyNumberFormat="1" applyFont="1" applyBorder="1" applyAlignment="1">
      <alignment vertical="center"/>
    </xf>
    <xf numFmtId="0" fontId="2" fillId="0" borderId="60" xfId="0" applyFont="1" applyBorder="1" applyAlignment="1">
      <alignment horizontal="center" vertical="center"/>
    </xf>
    <xf numFmtId="177" fontId="2" fillId="0" borderId="67" xfId="0" applyNumberFormat="1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6" fontId="14" fillId="0" borderId="70" xfId="1" applyFont="1" applyBorder="1" applyAlignment="1">
      <alignment vertical="center"/>
    </xf>
    <xf numFmtId="0" fontId="14" fillId="0" borderId="70" xfId="0" applyFont="1" applyBorder="1" applyAlignment="1">
      <alignment horizontal="center" vertical="center"/>
    </xf>
    <xf numFmtId="0" fontId="3" fillId="2" borderId="7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0" borderId="47" xfId="0" applyFont="1" applyBorder="1" applyAlignment="1">
      <alignment horizontal="left" vertical="center" wrapText="1" shrinkToFit="1"/>
    </xf>
    <xf numFmtId="0" fontId="5" fillId="0" borderId="45" xfId="0" applyFont="1" applyBorder="1" applyAlignment="1">
      <alignment horizontal="left" vertical="center" wrapText="1" shrinkToFit="1"/>
    </xf>
    <xf numFmtId="0" fontId="2" fillId="0" borderId="47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6" fontId="15" fillId="0" borderId="70" xfId="0" applyNumberFormat="1" applyFont="1" applyBorder="1" applyAlignment="1">
      <alignment horizontal="center" vertical="center"/>
    </xf>
    <xf numFmtId="0" fontId="13" fillId="0" borderId="70" xfId="0" applyFont="1" applyBorder="1" applyAlignment="1">
      <alignment horizontal="left" vertical="center"/>
    </xf>
    <xf numFmtId="0" fontId="13" fillId="0" borderId="70" xfId="0" applyFont="1" applyBorder="1" applyAlignment="1">
      <alignment horizontal="left" vertical="center" wrapText="1"/>
    </xf>
    <xf numFmtId="0" fontId="14" fillId="0" borderId="70" xfId="0" applyFont="1" applyBorder="1" applyAlignment="1">
      <alignment horizontal="left" vertical="center"/>
    </xf>
    <xf numFmtId="6" fontId="14" fillId="0" borderId="70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49" fontId="4" fillId="0" borderId="47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left"/>
    </xf>
    <xf numFmtId="0" fontId="2" fillId="0" borderId="3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2" fillId="0" borderId="50" xfId="0" applyNumberFormat="1" applyFont="1" applyBorder="1" applyAlignment="1">
      <alignment horizontal="center" vertical="center"/>
    </xf>
    <xf numFmtId="176" fontId="2" fillId="0" borderId="56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176" fontId="2" fillId="0" borderId="48" xfId="0" applyNumberFormat="1" applyFont="1" applyBorder="1" applyAlignment="1">
      <alignment horizontal="center" vertical="center"/>
    </xf>
    <xf numFmtId="176" fontId="2" fillId="0" borderId="55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L29"/>
  <sheetViews>
    <sheetView tabSelected="1" zoomScaleNormal="100" workbookViewId="0">
      <selection activeCell="Q25" sqref="Q25"/>
    </sheetView>
  </sheetViews>
  <sheetFormatPr defaultColWidth="9" defaultRowHeight="13.2" x14ac:dyDescent="0.2"/>
  <cols>
    <col min="1" max="1" width="2.44140625" style="6" customWidth="1"/>
    <col min="2" max="2" width="11.44140625" style="6" customWidth="1"/>
    <col min="3" max="3" width="6.21875" style="6" customWidth="1"/>
    <col min="4" max="4" width="14.88671875" style="6" customWidth="1"/>
    <col min="5" max="5" width="9.21875" style="6" customWidth="1"/>
    <col min="6" max="6" width="10.109375" style="6" customWidth="1"/>
    <col min="7" max="8" width="7.109375" style="6" customWidth="1"/>
    <col min="9" max="9" width="6.21875" style="6" customWidth="1"/>
    <col min="10" max="10" width="8.6640625" style="6" customWidth="1"/>
    <col min="11" max="11" width="8" style="6" customWidth="1"/>
    <col min="12" max="12" width="4.5546875" style="6" customWidth="1"/>
    <col min="13" max="16384" width="9" style="6"/>
  </cols>
  <sheetData>
    <row r="1" spans="2:12" ht="46.5" customHeight="1" x14ac:dyDescent="0.2">
      <c r="B1" s="42" t="s">
        <v>56</v>
      </c>
      <c r="C1" s="42"/>
      <c r="D1" s="43"/>
      <c r="E1" s="43"/>
      <c r="F1" s="43"/>
      <c r="G1" s="43"/>
      <c r="H1" s="43"/>
      <c r="I1" s="43"/>
      <c r="J1" s="43"/>
      <c r="K1" s="43"/>
      <c r="L1" s="43"/>
    </row>
    <row r="2" spans="2:12" ht="25.2" customHeight="1" thickBot="1" x14ac:dyDescent="0.25"/>
    <row r="3" spans="2:12" ht="14.25" customHeight="1" x14ac:dyDescent="0.2">
      <c r="B3" s="44" t="s">
        <v>0</v>
      </c>
      <c r="C3" s="31" t="s">
        <v>17</v>
      </c>
      <c r="D3" s="46"/>
      <c r="E3" s="46"/>
      <c r="F3" s="47"/>
      <c r="G3" s="48" t="s">
        <v>1</v>
      </c>
      <c r="H3" s="49"/>
      <c r="I3" s="52"/>
      <c r="J3" s="52"/>
      <c r="K3" s="52"/>
      <c r="L3" s="53"/>
    </row>
    <row r="4" spans="2:12" ht="27.6" customHeight="1" x14ac:dyDescent="0.2">
      <c r="B4" s="45"/>
      <c r="C4" s="7"/>
      <c r="D4" s="56"/>
      <c r="E4" s="56"/>
      <c r="F4" s="57"/>
      <c r="G4" s="50"/>
      <c r="H4" s="51"/>
      <c r="I4" s="54"/>
      <c r="J4" s="54"/>
      <c r="K4" s="54"/>
      <c r="L4" s="55"/>
    </row>
    <row r="5" spans="2:12" ht="24" customHeight="1" x14ac:dyDescent="0.2">
      <c r="B5" s="32" t="s">
        <v>18</v>
      </c>
      <c r="C5" s="1" t="s">
        <v>19</v>
      </c>
      <c r="D5" s="8"/>
      <c r="E5" s="40"/>
      <c r="F5" s="40"/>
      <c r="G5" s="40"/>
      <c r="H5" s="40"/>
      <c r="I5" s="40"/>
      <c r="J5" s="40"/>
      <c r="K5" s="40"/>
      <c r="L5" s="41"/>
    </row>
    <row r="6" spans="2:12" ht="24" customHeight="1" x14ac:dyDescent="0.2">
      <c r="B6" s="58" t="s">
        <v>2</v>
      </c>
      <c r="C6" s="9" t="s">
        <v>20</v>
      </c>
      <c r="D6" s="83"/>
      <c r="E6" s="87"/>
      <c r="F6" s="88"/>
      <c r="G6" s="85" t="s">
        <v>3</v>
      </c>
      <c r="H6" s="86"/>
      <c r="I6" s="83"/>
      <c r="J6" s="83"/>
      <c r="K6" s="83"/>
      <c r="L6" s="84"/>
    </row>
    <row r="7" spans="2:12" ht="24" customHeight="1" thickBot="1" x14ac:dyDescent="0.25">
      <c r="B7" s="59"/>
      <c r="C7" s="38" t="s">
        <v>4</v>
      </c>
      <c r="D7" s="39"/>
      <c r="E7" s="37"/>
      <c r="F7" s="37"/>
      <c r="G7" s="37"/>
      <c r="H7" s="37"/>
      <c r="I7" s="35" t="s">
        <v>21</v>
      </c>
      <c r="J7" s="35"/>
      <c r="K7" s="35"/>
      <c r="L7" s="36"/>
    </row>
    <row r="8" spans="2:12" ht="25.2" customHeight="1" thickBot="1" x14ac:dyDescent="0.25"/>
    <row r="9" spans="2:12" ht="14.25" customHeight="1" x14ac:dyDescent="0.2">
      <c r="B9" s="64" t="s">
        <v>22</v>
      </c>
      <c r="C9" s="48" t="s">
        <v>6</v>
      </c>
      <c r="D9" s="66"/>
      <c r="E9" s="48" t="s">
        <v>23</v>
      </c>
      <c r="F9" s="66"/>
      <c r="G9" s="69" t="s">
        <v>9</v>
      </c>
      <c r="H9" s="70"/>
      <c r="I9" s="71" t="s">
        <v>8</v>
      </c>
      <c r="J9" s="72"/>
      <c r="K9" s="92" t="s">
        <v>16</v>
      </c>
      <c r="L9" s="93"/>
    </row>
    <row r="10" spans="2:12" ht="14.25" customHeight="1" thickBot="1" x14ac:dyDescent="0.25">
      <c r="B10" s="65"/>
      <c r="C10" s="67"/>
      <c r="D10" s="68"/>
      <c r="E10" s="67"/>
      <c r="F10" s="68"/>
      <c r="G10" s="11" t="s">
        <v>7</v>
      </c>
      <c r="H10" s="12" t="s">
        <v>24</v>
      </c>
      <c r="I10" s="73"/>
      <c r="J10" s="74"/>
      <c r="K10" s="94"/>
      <c r="L10" s="95"/>
    </row>
    <row r="11" spans="2:12" ht="26.25" customHeight="1" x14ac:dyDescent="0.2">
      <c r="B11" s="33" t="s">
        <v>10</v>
      </c>
      <c r="C11" s="98"/>
      <c r="D11" s="99"/>
      <c r="E11" s="98" t="str">
        <f>PHONETIC(C11)</f>
        <v/>
      </c>
      <c r="F11" s="99"/>
      <c r="G11" s="60"/>
      <c r="H11" s="61"/>
      <c r="I11" s="62"/>
      <c r="J11" s="63"/>
      <c r="K11" s="90"/>
      <c r="L11" s="91"/>
    </row>
    <row r="12" spans="2:12" ht="26.25" customHeight="1" x14ac:dyDescent="0.2">
      <c r="B12" s="24" t="s">
        <v>35</v>
      </c>
      <c r="C12" s="81"/>
      <c r="D12" s="82"/>
      <c r="E12" s="81" t="str">
        <f>PHONETIC(C12)</f>
        <v/>
      </c>
      <c r="F12" s="82"/>
      <c r="G12" s="96"/>
      <c r="H12" s="97"/>
      <c r="I12" s="77"/>
      <c r="J12" s="78"/>
      <c r="K12" s="85"/>
      <c r="L12" s="89"/>
    </row>
    <row r="13" spans="2:12" ht="26.25" customHeight="1" x14ac:dyDescent="0.2">
      <c r="B13" s="24" t="s">
        <v>35</v>
      </c>
      <c r="C13" s="81"/>
      <c r="D13" s="82"/>
      <c r="E13" s="81" t="str">
        <f>PHONETIC(C13)</f>
        <v/>
      </c>
      <c r="F13" s="82"/>
      <c r="G13" s="96"/>
      <c r="H13" s="97"/>
      <c r="I13" s="77"/>
      <c r="J13" s="78"/>
      <c r="K13" s="85"/>
      <c r="L13" s="89"/>
    </row>
    <row r="14" spans="2:12" ht="26.4" customHeight="1" x14ac:dyDescent="0.2">
      <c r="B14" s="24" t="s">
        <v>36</v>
      </c>
      <c r="C14" s="81"/>
      <c r="D14" s="82"/>
      <c r="E14" s="81" t="str">
        <f>PHONETIC(C14)</f>
        <v/>
      </c>
      <c r="F14" s="82"/>
      <c r="G14" s="96"/>
      <c r="H14" s="97"/>
      <c r="I14" s="77"/>
      <c r="J14" s="78"/>
      <c r="K14" s="85"/>
      <c r="L14" s="89"/>
    </row>
    <row r="15" spans="2:12" ht="26.25" customHeight="1" thickBot="1" x14ac:dyDescent="0.25">
      <c r="B15" s="34" t="s">
        <v>37</v>
      </c>
      <c r="C15" s="112"/>
      <c r="D15" s="113"/>
      <c r="E15" s="112" t="str">
        <f>PHONETIC(C15)</f>
        <v/>
      </c>
      <c r="F15" s="113"/>
      <c r="G15" s="114"/>
      <c r="H15" s="115"/>
      <c r="I15" s="79"/>
      <c r="J15" s="80"/>
      <c r="K15" s="116"/>
      <c r="L15" s="117"/>
    </row>
    <row r="16" spans="2:12" ht="25.2" customHeight="1" thickBot="1" x14ac:dyDescent="0.25"/>
    <row r="17" spans="1:12" s="15" customFormat="1" ht="25.8" customHeight="1" x14ac:dyDescent="0.2">
      <c r="A17" s="6"/>
      <c r="B17" s="118" t="s">
        <v>25</v>
      </c>
      <c r="C17" s="99"/>
      <c r="D17" s="119"/>
      <c r="E17" s="120"/>
      <c r="F17" s="120"/>
      <c r="G17" s="120"/>
      <c r="H17" s="120"/>
      <c r="I17" s="120"/>
      <c r="J17" s="120"/>
      <c r="K17" s="120"/>
      <c r="L17" s="121"/>
    </row>
    <row r="18" spans="1:12" s="15" customFormat="1" ht="28.2" customHeight="1" x14ac:dyDescent="0.2">
      <c r="A18" s="6"/>
      <c r="B18" s="16" t="s">
        <v>12</v>
      </c>
      <c r="C18" s="83"/>
      <c r="D18" s="83"/>
      <c r="E18" s="83"/>
      <c r="F18" s="82"/>
      <c r="G18" s="17"/>
      <c r="H18" s="18" t="s">
        <v>13</v>
      </c>
      <c r="I18" s="19" t="s">
        <v>14</v>
      </c>
      <c r="J18" s="83"/>
      <c r="K18" s="83"/>
      <c r="L18" s="84"/>
    </row>
    <row r="19" spans="1:12" ht="28.2" customHeight="1" thickBot="1" x14ac:dyDescent="0.25">
      <c r="B19" s="20" t="s">
        <v>54</v>
      </c>
      <c r="C19" s="122"/>
      <c r="D19" s="122"/>
      <c r="E19" s="123"/>
      <c r="F19" s="21" t="s">
        <v>55</v>
      </c>
      <c r="G19" s="124"/>
      <c r="H19" s="80"/>
      <c r="I19" s="21" t="s">
        <v>15</v>
      </c>
      <c r="J19" s="75"/>
      <c r="K19" s="75"/>
      <c r="L19" s="76"/>
    </row>
    <row r="20" spans="1:12" s="15" customFormat="1" ht="25.2" customHeight="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L20" s="6"/>
    </row>
    <row r="21" spans="1:12" ht="13.2" customHeight="1" x14ac:dyDescent="0.2">
      <c r="B21" s="106" t="s">
        <v>38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8"/>
    </row>
    <row r="22" spans="1:12" ht="13.2" customHeight="1" x14ac:dyDescent="0.2">
      <c r="B22" s="109"/>
      <c r="C22" s="110"/>
      <c r="D22" s="110"/>
      <c r="E22" s="110"/>
      <c r="F22" s="110"/>
      <c r="G22" s="110"/>
      <c r="H22" s="110"/>
      <c r="I22" s="110"/>
      <c r="J22" s="110"/>
      <c r="K22" s="110"/>
      <c r="L22" s="111"/>
    </row>
    <row r="23" spans="1:12" ht="27.6" customHeight="1" x14ac:dyDescent="0.2">
      <c r="B23" s="102" t="s">
        <v>48</v>
      </c>
      <c r="C23" s="102"/>
      <c r="D23" s="28">
        <v>6000</v>
      </c>
      <c r="E23" s="29" t="s">
        <v>39</v>
      </c>
      <c r="F23" s="30"/>
      <c r="G23" s="104" t="s">
        <v>40</v>
      </c>
      <c r="H23" s="104"/>
      <c r="I23" s="29" t="s">
        <v>41</v>
      </c>
      <c r="J23" s="105">
        <f>D23*F23</f>
        <v>0</v>
      </c>
      <c r="K23" s="105"/>
      <c r="L23" s="105"/>
    </row>
    <row r="24" spans="1:12" ht="27.6" customHeight="1" x14ac:dyDescent="0.2">
      <c r="B24" s="102" t="s">
        <v>49</v>
      </c>
      <c r="C24" s="102"/>
      <c r="D24" s="28">
        <v>1000</v>
      </c>
      <c r="E24" s="29" t="s">
        <v>39</v>
      </c>
      <c r="F24" s="30"/>
      <c r="G24" s="104" t="s">
        <v>40</v>
      </c>
      <c r="H24" s="104"/>
      <c r="I24" s="29" t="s">
        <v>42</v>
      </c>
      <c r="J24" s="105">
        <f>D24*F24</f>
        <v>0</v>
      </c>
      <c r="K24" s="105"/>
      <c r="L24" s="105"/>
    </row>
    <row r="25" spans="1:12" ht="27.6" customHeight="1" x14ac:dyDescent="0.2">
      <c r="B25" s="102" t="s">
        <v>50</v>
      </c>
      <c r="C25" s="102"/>
      <c r="D25" s="28">
        <v>20000</v>
      </c>
      <c r="E25" s="29" t="s">
        <v>39</v>
      </c>
      <c r="F25" s="30"/>
      <c r="G25" s="104" t="s">
        <v>43</v>
      </c>
      <c r="H25" s="104"/>
      <c r="I25" s="29" t="s">
        <v>44</v>
      </c>
      <c r="J25" s="105">
        <f>D25*F25</f>
        <v>0</v>
      </c>
      <c r="K25" s="105"/>
      <c r="L25" s="105"/>
    </row>
    <row r="26" spans="1:12" ht="27.6" customHeight="1" x14ac:dyDescent="0.2">
      <c r="B26" s="102" t="s">
        <v>51</v>
      </c>
      <c r="C26" s="102"/>
      <c r="D26" s="28">
        <v>6000</v>
      </c>
      <c r="E26" s="29" t="s">
        <v>45</v>
      </c>
      <c r="F26" s="30"/>
      <c r="G26" s="104" t="s">
        <v>43</v>
      </c>
      <c r="H26" s="104"/>
      <c r="I26" s="29" t="s">
        <v>44</v>
      </c>
      <c r="J26" s="105">
        <f>D26*F26</f>
        <v>0</v>
      </c>
      <c r="K26" s="105"/>
      <c r="L26" s="105"/>
    </row>
    <row r="27" spans="1:12" ht="27.6" customHeight="1" x14ac:dyDescent="0.2">
      <c r="B27" s="103" t="s">
        <v>52</v>
      </c>
      <c r="C27" s="103"/>
      <c r="D27" s="28">
        <v>20000</v>
      </c>
      <c r="E27" s="29" t="s">
        <v>46</v>
      </c>
      <c r="F27" s="30"/>
      <c r="G27" s="104" t="s">
        <v>43</v>
      </c>
      <c r="H27" s="104"/>
      <c r="I27" s="29" t="s">
        <v>47</v>
      </c>
      <c r="J27" s="105">
        <f>D27*F27</f>
        <v>0</v>
      </c>
      <c r="K27" s="105"/>
      <c r="L27" s="105"/>
    </row>
    <row r="28" spans="1:12" ht="27.6" customHeight="1" x14ac:dyDescent="0.2">
      <c r="G28" s="100" t="s">
        <v>53</v>
      </c>
      <c r="H28" s="100"/>
      <c r="I28" s="100"/>
      <c r="J28" s="101">
        <f>SUM(J23:L27)</f>
        <v>0</v>
      </c>
      <c r="K28" s="101"/>
      <c r="L28" s="101"/>
    </row>
    <row r="29" spans="1:12" ht="22.8" customHeight="1" x14ac:dyDescent="0.2"/>
  </sheetData>
  <mergeCells count="69">
    <mergeCell ref="J23:L23"/>
    <mergeCell ref="B21:L22"/>
    <mergeCell ref="E13:F13"/>
    <mergeCell ref="E14:F14"/>
    <mergeCell ref="C15:D15"/>
    <mergeCell ref="E15:F15"/>
    <mergeCell ref="G15:H15"/>
    <mergeCell ref="K15:L15"/>
    <mergeCell ref="B17:L17"/>
    <mergeCell ref="C18:F18"/>
    <mergeCell ref="J18:L18"/>
    <mergeCell ref="C19:E19"/>
    <mergeCell ref="G19:H19"/>
    <mergeCell ref="G28:I28"/>
    <mergeCell ref="J28:L28"/>
    <mergeCell ref="B24:C24"/>
    <mergeCell ref="B23:C23"/>
    <mergeCell ref="B27:C27"/>
    <mergeCell ref="G26:H26"/>
    <mergeCell ref="G25:H25"/>
    <mergeCell ref="G24:H24"/>
    <mergeCell ref="G27:H27"/>
    <mergeCell ref="B26:C26"/>
    <mergeCell ref="J27:L27"/>
    <mergeCell ref="J26:L26"/>
    <mergeCell ref="J25:L25"/>
    <mergeCell ref="G23:H23"/>
    <mergeCell ref="B25:C25"/>
    <mergeCell ref="J24:L24"/>
    <mergeCell ref="K11:L11"/>
    <mergeCell ref="K9:L10"/>
    <mergeCell ref="G14:H14"/>
    <mergeCell ref="G12:H12"/>
    <mergeCell ref="G13:H13"/>
    <mergeCell ref="I12:J12"/>
    <mergeCell ref="C14:D14"/>
    <mergeCell ref="C13:D13"/>
    <mergeCell ref="C12:D12"/>
    <mergeCell ref="K14:L14"/>
    <mergeCell ref="K13:L13"/>
    <mergeCell ref="K12:L12"/>
    <mergeCell ref="J19:L19"/>
    <mergeCell ref="I13:J13"/>
    <mergeCell ref="I14:J14"/>
    <mergeCell ref="I15:J15"/>
    <mergeCell ref="E12:F12"/>
    <mergeCell ref="G11:H11"/>
    <mergeCell ref="I11:J11"/>
    <mergeCell ref="B9:B10"/>
    <mergeCell ref="C9:D10"/>
    <mergeCell ref="E9:F10"/>
    <mergeCell ref="G9:H9"/>
    <mergeCell ref="I9:J10"/>
    <mergeCell ref="C11:D11"/>
    <mergeCell ref="E11:F11"/>
    <mergeCell ref="I7:L7"/>
    <mergeCell ref="E7:H7"/>
    <mergeCell ref="C7:D7"/>
    <mergeCell ref="E5:L5"/>
    <mergeCell ref="B1:L1"/>
    <mergeCell ref="B3:B4"/>
    <mergeCell ref="D3:F3"/>
    <mergeCell ref="G3:H4"/>
    <mergeCell ref="I3:L4"/>
    <mergeCell ref="D4:F4"/>
    <mergeCell ref="B6:B7"/>
    <mergeCell ref="I6:L6"/>
    <mergeCell ref="G6:H6"/>
    <mergeCell ref="D6:F6"/>
  </mergeCells>
  <phoneticPr fontId="1"/>
  <dataValidations count="2">
    <dataValidation imeMode="fullKatakana" allowBlank="1" showInputMessage="1" showErrorMessage="1" sqref="D3:F3 E11:F15" xr:uid="{00000000-0002-0000-0000-000000000000}"/>
    <dataValidation imeMode="off" allowBlank="1" showInputMessage="1" showErrorMessage="1" sqref="E7" xr:uid="{00000000-0002-0000-0000-000001000000}"/>
  </dataValidations>
  <pageMargins left="0.59055118110236227" right="0.59055118110236227" top="0.59055118110236227" bottom="0.59055118110236227" header="0.31496062992125984" footer="0.31496062992125984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B1:O42"/>
  <sheetViews>
    <sheetView zoomScaleNormal="100" workbookViewId="0">
      <selection activeCell="B2" sqref="B2"/>
    </sheetView>
  </sheetViews>
  <sheetFormatPr defaultColWidth="9" defaultRowHeight="13.2" x14ac:dyDescent="0.2"/>
  <cols>
    <col min="1" max="1" width="2.44140625" style="6" customWidth="1"/>
    <col min="2" max="2" width="9.88671875" style="6" customWidth="1"/>
    <col min="3" max="4" width="17" style="6" customWidth="1"/>
    <col min="5" max="6" width="8.21875" style="6" customWidth="1"/>
    <col min="7" max="7" width="17.88671875" style="6" customWidth="1"/>
    <col min="8" max="8" width="15.21875" style="6" customWidth="1"/>
    <col min="9" max="9" width="9" style="6"/>
    <col min="10" max="10" width="10.21875" style="6" hidden="1" customWidth="1"/>
    <col min="11" max="11" width="0" style="6" hidden="1" customWidth="1"/>
    <col min="12" max="16384" width="9" style="6"/>
  </cols>
  <sheetData>
    <row r="1" spans="2:11" ht="46.5" customHeight="1" x14ac:dyDescent="0.2">
      <c r="B1" s="42" t="s">
        <v>56</v>
      </c>
      <c r="C1" s="42"/>
      <c r="D1" s="43"/>
      <c r="E1" s="43"/>
      <c r="F1" s="43"/>
      <c r="G1" s="43"/>
      <c r="H1" s="43"/>
    </row>
    <row r="2" spans="2:11" ht="25.2" customHeight="1" x14ac:dyDescent="0.2"/>
    <row r="3" spans="2:11" s="10" customFormat="1" ht="19.2" customHeight="1" thickBot="1" x14ac:dyDescent="0.55000000000000004">
      <c r="B3" s="132" t="s">
        <v>5</v>
      </c>
      <c r="C3" s="132"/>
      <c r="D3" s="125"/>
      <c r="E3" s="125"/>
      <c r="F3" s="125"/>
      <c r="G3" s="125"/>
      <c r="H3" s="125"/>
    </row>
    <row r="4" spans="2:11" ht="14.25" customHeight="1" x14ac:dyDescent="0.2">
      <c r="B4" s="126" t="s">
        <v>22</v>
      </c>
      <c r="C4" s="48" t="s">
        <v>6</v>
      </c>
      <c r="D4" s="128" t="s">
        <v>23</v>
      </c>
      <c r="E4" s="69" t="s">
        <v>9</v>
      </c>
      <c r="F4" s="70"/>
      <c r="G4" s="71" t="s">
        <v>8</v>
      </c>
      <c r="H4" s="130" t="s">
        <v>16</v>
      </c>
    </row>
    <row r="5" spans="2:11" ht="14.25" customHeight="1" thickBot="1" x14ac:dyDescent="0.25">
      <c r="B5" s="127"/>
      <c r="C5" s="67"/>
      <c r="D5" s="129"/>
      <c r="E5" s="11" t="s">
        <v>7</v>
      </c>
      <c r="F5" s="12" t="s">
        <v>24</v>
      </c>
      <c r="G5" s="73"/>
      <c r="H5" s="131"/>
    </row>
    <row r="6" spans="2:11" ht="17.399999999999999" customHeight="1" x14ac:dyDescent="0.2">
      <c r="B6" s="64">
        <v>1</v>
      </c>
      <c r="C6" s="145"/>
      <c r="D6" s="98" t="str">
        <f>PHONETIC(C6)</f>
        <v/>
      </c>
      <c r="E6" s="146"/>
      <c r="F6" s="147"/>
      <c r="G6" s="148"/>
      <c r="H6" s="130"/>
    </row>
    <row r="7" spans="2:11" ht="17.399999999999999" customHeight="1" x14ac:dyDescent="0.2">
      <c r="B7" s="144"/>
      <c r="C7" s="136"/>
      <c r="D7" s="81"/>
      <c r="E7" s="4" t="str">
        <f>IF(E6="","",DATEDIF(E6,$J$9,"Y"))</f>
        <v/>
      </c>
      <c r="F7" s="3" t="str">
        <f>IF(E6="","",VLOOKUP(DATEDIF(E6,$J$21,"Y"),$J$11:$K$19,2,TRUE))</f>
        <v/>
      </c>
      <c r="G7" s="140"/>
      <c r="H7" s="143"/>
    </row>
    <row r="8" spans="2:11" ht="17.399999999999999" customHeight="1" x14ac:dyDescent="0.2">
      <c r="B8" s="133">
        <v>2</v>
      </c>
      <c r="C8" s="135"/>
      <c r="D8" s="81" t="str">
        <f>PHONETIC(C8)</f>
        <v/>
      </c>
      <c r="E8" s="137"/>
      <c r="F8" s="138"/>
      <c r="G8" s="139"/>
      <c r="H8" s="141"/>
    </row>
    <row r="9" spans="2:11" ht="17.399999999999999" customHeight="1" x14ac:dyDescent="0.2">
      <c r="B9" s="134"/>
      <c r="C9" s="136"/>
      <c r="D9" s="81"/>
      <c r="E9" s="4" t="str">
        <f>IF(E8="","",DATEDIF(E8,$J$9,"Y"))</f>
        <v/>
      </c>
      <c r="F9" s="3" t="str">
        <f>IF(E8="","",VLOOKUP(DATEDIF(E8,$J$21,"Y"),$J$11:$K$19,2,TRUE))</f>
        <v/>
      </c>
      <c r="G9" s="140"/>
      <c r="H9" s="142"/>
      <c r="J9" s="13">
        <f ca="1">TODAY()</f>
        <v>45027</v>
      </c>
    </row>
    <row r="10" spans="2:11" ht="17.399999999999999" customHeight="1" x14ac:dyDescent="0.2">
      <c r="B10" s="133">
        <v>3</v>
      </c>
      <c r="C10" s="135"/>
      <c r="D10" s="81" t="str">
        <f>PHONETIC(C10)</f>
        <v/>
      </c>
      <c r="E10" s="137"/>
      <c r="F10" s="138"/>
      <c r="G10" s="139"/>
      <c r="H10" s="141"/>
    </row>
    <row r="11" spans="2:11" ht="17.399999999999999" customHeight="1" x14ac:dyDescent="0.2">
      <c r="B11" s="134"/>
      <c r="C11" s="136"/>
      <c r="D11" s="81"/>
      <c r="E11" s="4" t="str">
        <f>IF(E10="","",DATEDIF(E10,$J$9,"Y"))</f>
        <v/>
      </c>
      <c r="F11" s="3" t="str">
        <f>IF(E10="","",VLOOKUP(DATEDIF(E10,$J$21,"Y"),$J$11:$K$19,2,TRUE))</f>
        <v/>
      </c>
      <c r="G11" s="140"/>
      <c r="H11" s="142"/>
      <c r="J11" s="22">
        <v>6</v>
      </c>
      <c r="K11" s="6" t="s">
        <v>26</v>
      </c>
    </row>
    <row r="12" spans="2:11" ht="17.399999999999999" customHeight="1" x14ac:dyDescent="0.2">
      <c r="B12" s="133">
        <v>4</v>
      </c>
      <c r="C12" s="135"/>
      <c r="D12" s="81" t="str">
        <f>PHONETIC(C12)</f>
        <v/>
      </c>
      <c r="E12" s="149"/>
      <c r="F12" s="150"/>
      <c r="G12" s="139"/>
      <c r="H12" s="141"/>
      <c r="J12" s="22">
        <v>7</v>
      </c>
      <c r="K12" s="6" t="s">
        <v>27</v>
      </c>
    </row>
    <row r="13" spans="2:11" ht="17.399999999999999" customHeight="1" x14ac:dyDescent="0.2">
      <c r="B13" s="134"/>
      <c r="C13" s="136"/>
      <c r="D13" s="81"/>
      <c r="E13" s="4" t="str">
        <f>IF(E12="","",DATEDIF(E12,$J$9,"Y"))</f>
        <v/>
      </c>
      <c r="F13" s="3" t="str">
        <f>IF(E12="","",VLOOKUP(DATEDIF(E12,$J$21,"Y"),$J$11:$K$19,2,TRUE))</f>
        <v/>
      </c>
      <c r="G13" s="140"/>
      <c r="H13" s="142"/>
      <c r="J13" s="22">
        <v>8</v>
      </c>
      <c r="K13" s="6" t="s">
        <v>28</v>
      </c>
    </row>
    <row r="14" spans="2:11" ht="17.399999999999999" customHeight="1" x14ac:dyDescent="0.2">
      <c r="B14" s="133">
        <v>5</v>
      </c>
      <c r="C14" s="135"/>
      <c r="D14" s="81" t="str">
        <f>PHONETIC(C14)</f>
        <v/>
      </c>
      <c r="E14" s="149"/>
      <c r="F14" s="150"/>
      <c r="G14" s="139"/>
      <c r="H14" s="141"/>
      <c r="J14" s="22">
        <v>9</v>
      </c>
      <c r="K14" s="6" t="s">
        <v>29</v>
      </c>
    </row>
    <row r="15" spans="2:11" ht="17.399999999999999" customHeight="1" x14ac:dyDescent="0.2">
      <c r="B15" s="134"/>
      <c r="C15" s="136"/>
      <c r="D15" s="81"/>
      <c r="E15" s="4" t="str">
        <f>IF(E14="","",DATEDIF(E14,$J$9,"Y"))</f>
        <v/>
      </c>
      <c r="F15" s="3" t="str">
        <f>IF(E14="","",VLOOKUP(DATEDIF(E14,$J$21,"Y"),$J$11:$K$19,2,TRUE))</f>
        <v/>
      </c>
      <c r="G15" s="140"/>
      <c r="H15" s="142"/>
      <c r="J15" s="22">
        <v>10</v>
      </c>
      <c r="K15" s="6" t="s">
        <v>30</v>
      </c>
    </row>
    <row r="16" spans="2:11" ht="17.399999999999999" customHeight="1" x14ac:dyDescent="0.2">
      <c r="B16" s="133">
        <v>6</v>
      </c>
      <c r="C16" s="135"/>
      <c r="D16" s="81" t="str">
        <f>PHONETIC(C16)</f>
        <v/>
      </c>
      <c r="E16" s="137"/>
      <c r="F16" s="138"/>
      <c r="G16" s="139"/>
      <c r="H16" s="141"/>
      <c r="J16" s="22">
        <v>11</v>
      </c>
      <c r="K16" s="6" t="s">
        <v>31</v>
      </c>
    </row>
    <row r="17" spans="2:11" ht="17.399999999999999" customHeight="1" x14ac:dyDescent="0.2">
      <c r="B17" s="134"/>
      <c r="C17" s="136"/>
      <c r="D17" s="81"/>
      <c r="E17" s="4" t="str">
        <f>IF(E16="","",DATEDIF(E16,$J$9,"Y"))</f>
        <v/>
      </c>
      <c r="F17" s="3" t="str">
        <f>IF(E16="","",VLOOKUP(DATEDIF(E16,$J$21,"Y"),$J$11:$K$19,2,TRUE))</f>
        <v/>
      </c>
      <c r="G17" s="140"/>
      <c r="H17" s="142"/>
      <c r="J17" s="22">
        <v>12</v>
      </c>
      <c r="K17" s="6" t="s">
        <v>32</v>
      </c>
    </row>
    <row r="18" spans="2:11" ht="17.399999999999999" customHeight="1" x14ac:dyDescent="0.2">
      <c r="B18" s="133">
        <v>7</v>
      </c>
      <c r="C18" s="135"/>
      <c r="D18" s="81" t="str">
        <f>PHONETIC(C18)</f>
        <v/>
      </c>
      <c r="E18" s="137"/>
      <c r="F18" s="138"/>
      <c r="G18" s="139"/>
      <c r="H18" s="141"/>
      <c r="J18" s="22">
        <v>13</v>
      </c>
      <c r="K18" s="6" t="s">
        <v>33</v>
      </c>
    </row>
    <row r="19" spans="2:11" ht="17.399999999999999" customHeight="1" x14ac:dyDescent="0.2">
      <c r="B19" s="134"/>
      <c r="C19" s="136"/>
      <c r="D19" s="81"/>
      <c r="E19" s="4" t="str">
        <f>IF(E18="","",DATEDIF(E18,$J$9,"Y"))</f>
        <v/>
      </c>
      <c r="F19" s="3" t="str">
        <f>IF(E18="","",VLOOKUP(DATEDIF(E18,$J$21,"Y"),$J$11:$K$19,2,TRUE))</f>
        <v/>
      </c>
      <c r="G19" s="140"/>
      <c r="H19" s="142"/>
      <c r="J19" s="22">
        <v>14</v>
      </c>
      <c r="K19" s="6" t="s">
        <v>34</v>
      </c>
    </row>
    <row r="20" spans="2:11" ht="17.399999999999999" customHeight="1" x14ac:dyDescent="0.2">
      <c r="B20" s="133">
        <v>8</v>
      </c>
      <c r="C20" s="135"/>
      <c r="D20" s="81" t="str">
        <f>PHONETIC(C20)</f>
        <v/>
      </c>
      <c r="E20" s="149"/>
      <c r="F20" s="150"/>
      <c r="G20" s="139"/>
      <c r="H20" s="141"/>
      <c r="J20" s="14"/>
    </row>
    <row r="21" spans="2:11" ht="17.399999999999999" customHeight="1" thickBot="1" x14ac:dyDescent="0.25">
      <c r="B21" s="65"/>
      <c r="C21" s="152"/>
      <c r="D21" s="135"/>
      <c r="E21" s="25" t="str">
        <f>IF(E20="","",DATEDIF(E20,$J$9,"Y"))</f>
        <v/>
      </c>
      <c r="F21" s="26" t="str">
        <f>IF(E20="","",VLOOKUP(DATEDIF(E20,$J$21,"Y"),$J$11:$K$19,2,TRUE))</f>
        <v/>
      </c>
      <c r="G21" s="153"/>
      <c r="H21" s="143"/>
      <c r="J21" s="23">
        <f ca="1">DATE(YEAR(TODAY())-(MONTH(TODAY())&lt;=3)*1,4,1)</f>
        <v>45017</v>
      </c>
    </row>
    <row r="22" spans="2:11" ht="25.2" customHeight="1" x14ac:dyDescent="0.2">
      <c r="D22" s="27"/>
      <c r="E22" s="27"/>
      <c r="F22" s="27"/>
      <c r="G22" s="27"/>
      <c r="H22" s="27"/>
    </row>
    <row r="23" spans="2:11" s="10" customFormat="1" ht="19.5" customHeight="1" thickBot="1" x14ac:dyDescent="0.55000000000000004">
      <c r="B23" s="132" t="s">
        <v>11</v>
      </c>
      <c r="C23" s="132"/>
      <c r="D23" s="125"/>
      <c r="E23" s="125"/>
      <c r="F23" s="125"/>
      <c r="G23" s="125"/>
      <c r="H23" s="125"/>
    </row>
    <row r="24" spans="2:11" ht="14.25" customHeight="1" x14ac:dyDescent="0.2">
      <c r="B24" s="44" t="s">
        <v>22</v>
      </c>
      <c r="C24" s="48" t="s">
        <v>6</v>
      </c>
      <c r="D24" s="48" t="s">
        <v>23</v>
      </c>
      <c r="E24" s="69" t="s">
        <v>9</v>
      </c>
      <c r="F24" s="70"/>
      <c r="G24" s="71" t="s">
        <v>8</v>
      </c>
      <c r="H24" s="130" t="s">
        <v>16</v>
      </c>
    </row>
    <row r="25" spans="2:11" ht="14.25" customHeight="1" thickBot="1" x14ac:dyDescent="0.25">
      <c r="B25" s="151"/>
      <c r="C25" s="67"/>
      <c r="D25" s="67"/>
      <c r="E25" s="11" t="s">
        <v>7</v>
      </c>
      <c r="F25" s="12" t="s">
        <v>24</v>
      </c>
      <c r="G25" s="73"/>
      <c r="H25" s="131"/>
    </row>
    <row r="26" spans="2:11" ht="17.399999999999999" customHeight="1" x14ac:dyDescent="0.2">
      <c r="B26" s="156">
        <v>1</v>
      </c>
      <c r="C26" s="145"/>
      <c r="D26" s="98" t="str">
        <f>PHONETIC(C26)</f>
        <v/>
      </c>
      <c r="E26" s="146"/>
      <c r="F26" s="147"/>
      <c r="G26" s="148"/>
      <c r="H26" s="130"/>
    </row>
    <row r="27" spans="2:11" ht="17.399999999999999" customHeight="1" x14ac:dyDescent="0.2">
      <c r="B27" s="155"/>
      <c r="C27" s="136"/>
      <c r="D27" s="81"/>
      <c r="E27" s="4" t="str">
        <f>IF(E26="","",DATEDIF(E26,$J$9,"Y"))</f>
        <v/>
      </c>
      <c r="F27" s="3" t="str">
        <f>IF(E26="","",VLOOKUP(DATEDIF(E26,$J$21,"Y"),$J$11:$K$19,2,TRUE))</f>
        <v/>
      </c>
      <c r="G27" s="140"/>
      <c r="H27" s="142"/>
    </row>
    <row r="28" spans="2:11" ht="17.399999999999999" customHeight="1" x14ac:dyDescent="0.2">
      <c r="B28" s="154">
        <v>2</v>
      </c>
      <c r="C28" s="135"/>
      <c r="D28" s="81" t="str">
        <f>PHONETIC(C28)</f>
        <v/>
      </c>
      <c r="E28" s="137"/>
      <c r="F28" s="138"/>
      <c r="G28" s="139"/>
      <c r="H28" s="141"/>
    </row>
    <row r="29" spans="2:11" ht="17.399999999999999" customHeight="1" x14ac:dyDescent="0.2">
      <c r="B29" s="155"/>
      <c r="C29" s="136"/>
      <c r="D29" s="81"/>
      <c r="E29" s="4" t="str">
        <f>IF(E28="","",DATEDIF(E28,$J$9,"Y"))</f>
        <v/>
      </c>
      <c r="F29" s="3" t="str">
        <f>IF(E28="","",VLOOKUP(DATEDIF(E28,$J$21,"Y"),$J$11:$K$19,2,TRUE))</f>
        <v/>
      </c>
      <c r="G29" s="140"/>
      <c r="H29" s="142"/>
    </row>
    <row r="30" spans="2:11" ht="17.399999999999999" customHeight="1" x14ac:dyDescent="0.2">
      <c r="B30" s="154">
        <v>3</v>
      </c>
      <c r="C30" s="135"/>
      <c r="D30" s="81" t="str">
        <f>PHONETIC(C30)</f>
        <v/>
      </c>
      <c r="E30" s="137"/>
      <c r="F30" s="138"/>
      <c r="G30" s="139"/>
      <c r="H30" s="141"/>
    </row>
    <row r="31" spans="2:11" ht="17.399999999999999" customHeight="1" x14ac:dyDescent="0.2">
      <c r="B31" s="155"/>
      <c r="C31" s="136"/>
      <c r="D31" s="81"/>
      <c r="E31" s="4" t="str">
        <f>IF(E30="","",DATEDIF(E30,$J$9,"Y"))</f>
        <v/>
      </c>
      <c r="F31" s="3" t="str">
        <f>IF(E30="","",VLOOKUP(DATEDIF(E30,$J$21,"Y"),$J$11:$K$19,2,TRUE))</f>
        <v/>
      </c>
      <c r="G31" s="140"/>
      <c r="H31" s="142"/>
    </row>
    <row r="32" spans="2:11" ht="17.399999999999999" customHeight="1" x14ac:dyDescent="0.2">
      <c r="B32" s="154">
        <v>4</v>
      </c>
      <c r="C32" s="135"/>
      <c r="D32" s="81" t="str">
        <f>PHONETIC(C32)</f>
        <v/>
      </c>
      <c r="E32" s="149"/>
      <c r="F32" s="150"/>
      <c r="G32" s="139"/>
      <c r="H32" s="141"/>
    </row>
    <row r="33" spans="2:15" ht="17.399999999999999" customHeight="1" x14ac:dyDescent="0.2">
      <c r="B33" s="155"/>
      <c r="C33" s="136"/>
      <c r="D33" s="81"/>
      <c r="E33" s="4" t="str">
        <f>IF(E32="","",DATEDIF(E32,$J$9,"Y"))</f>
        <v/>
      </c>
      <c r="F33" s="3" t="str">
        <f>IF(E32="","",VLOOKUP(DATEDIF(E32,$J$21,"Y"),$J$11:$K$19,2,TRUE))</f>
        <v/>
      </c>
      <c r="G33" s="140"/>
      <c r="H33" s="142"/>
      <c r="K33" s="14"/>
      <c r="L33" s="14"/>
      <c r="M33" s="14"/>
      <c r="N33" s="14"/>
      <c r="O33" s="14"/>
    </row>
    <row r="34" spans="2:15" ht="17.399999999999999" customHeight="1" x14ac:dyDescent="0.2">
      <c r="B34" s="154">
        <v>5</v>
      </c>
      <c r="C34" s="135"/>
      <c r="D34" s="81" t="str">
        <f>PHONETIC(C34)</f>
        <v/>
      </c>
      <c r="E34" s="137"/>
      <c r="F34" s="138"/>
      <c r="G34" s="139"/>
      <c r="H34" s="141"/>
    </row>
    <row r="35" spans="2:15" ht="17.399999999999999" customHeight="1" x14ac:dyDescent="0.2">
      <c r="B35" s="155"/>
      <c r="C35" s="136"/>
      <c r="D35" s="81"/>
      <c r="E35" s="4" t="str">
        <f>IF(E34="","",DATEDIF(E34,$J$9,"Y"))</f>
        <v/>
      </c>
      <c r="F35" s="3" t="str">
        <f>IF(E34="","",VLOOKUP(DATEDIF(E34,$J$21,"Y"),$J$11:$K$19,2,TRUE))</f>
        <v/>
      </c>
      <c r="G35" s="140"/>
      <c r="H35" s="142"/>
    </row>
    <row r="36" spans="2:15" ht="17.399999999999999" customHeight="1" x14ac:dyDescent="0.2">
      <c r="B36" s="154">
        <v>6</v>
      </c>
      <c r="C36" s="135"/>
      <c r="D36" s="81" t="str">
        <f>PHONETIC(C36)</f>
        <v/>
      </c>
      <c r="E36" s="149"/>
      <c r="F36" s="150"/>
      <c r="G36" s="139"/>
      <c r="H36" s="141"/>
    </row>
    <row r="37" spans="2:15" ht="17.399999999999999" customHeight="1" x14ac:dyDescent="0.2">
      <c r="B37" s="155"/>
      <c r="C37" s="136"/>
      <c r="D37" s="81"/>
      <c r="E37" s="4" t="str">
        <f>IF(E36="","",DATEDIF(E36,$J$9,"Y"))</f>
        <v/>
      </c>
      <c r="F37" s="3" t="str">
        <f>IF(E36="","",VLOOKUP(DATEDIF(E36,$J$21,"Y"),$J$11:$K$19,2,TRUE))</f>
        <v/>
      </c>
      <c r="G37" s="140"/>
      <c r="H37" s="142"/>
      <c r="K37" s="14"/>
      <c r="L37" s="14"/>
      <c r="M37" s="14"/>
      <c r="N37" s="14"/>
      <c r="O37" s="14"/>
    </row>
    <row r="38" spans="2:15" ht="17.399999999999999" customHeight="1" x14ac:dyDescent="0.2">
      <c r="B38" s="154">
        <v>7</v>
      </c>
      <c r="C38" s="135"/>
      <c r="D38" s="81" t="str">
        <f>PHONETIC(C38)</f>
        <v/>
      </c>
      <c r="E38" s="149"/>
      <c r="F38" s="150"/>
      <c r="G38" s="139"/>
      <c r="H38" s="141"/>
      <c r="K38" s="14"/>
      <c r="L38" s="14"/>
      <c r="M38" s="14"/>
      <c r="N38" s="14"/>
      <c r="O38" s="14"/>
    </row>
    <row r="39" spans="2:15" ht="17.399999999999999" customHeight="1" x14ac:dyDescent="0.2">
      <c r="B39" s="155"/>
      <c r="C39" s="136"/>
      <c r="D39" s="81"/>
      <c r="E39" s="4" t="str">
        <f>IF(E38="","",DATEDIF(E38,$J$9,"Y"))</f>
        <v/>
      </c>
      <c r="F39" s="3" t="str">
        <f>IF(E38="","",VLOOKUP(DATEDIF(E38,$J$21,"Y"),$J$11:$K$19,2,TRUE))</f>
        <v/>
      </c>
      <c r="G39" s="140"/>
      <c r="H39" s="142"/>
    </row>
    <row r="40" spans="2:15" ht="17.399999999999999" customHeight="1" x14ac:dyDescent="0.2">
      <c r="B40" s="154">
        <v>8</v>
      </c>
      <c r="C40" s="135"/>
      <c r="D40" s="81" t="str">
        <f>PHONETIC(C40)</f>
        <v/>
      </c>
      <c r="E40" s="137"/>
      <c r="F40" s="138"/>
      <c r="G40" s="139"/>
      <c r="H40" s="141"/>
    </row>
    <row r="41" spans="2:15" ht="17.399999999999999" customHeight="1" thickBot="1" x14ac:dyDescent="0.25">
      <c r="B41" s="157"/>
      <c r="C41" s="152"/>
      <c r="D41" s="112"/>
      <c r="E41" s="5" t="str">
        <f>IF(E40="","",DATEDIF(E40,$J$9,"Y"))</f>
        <v/>
      </c>
      <c r="F41" s="2" t="str">
        <f>IF(E40="","",VLOOKUP(DATEDIF(E40,$J$21,"Y"),$J$11:$K$19,2,TRUE))</f>
        <v/>
      </c>
      <c r="G41" s="158"/>
      <c r="H41" s="131"/>
    </row>
    <row r="42" spans="2:15" ht="19.5" customHeight="1" x14ac:dyDescent="0.2"/>
  </sheetData>
  <mergeCells count="113">
    <mergeCell ref="B40:B41"/>
    <mergeCell ref="C40:C41"/>
    <mergeCell ref="D40:D41"/>
    <mergeCell ref="E40:F40"/>
    <mergeCell ref="G40:G41"/>
    <mergeCell ref="H40:H41"/>
    <mergeCell ref="B38:B39"/>
    <mergeCell ref="C38:C39"/>
    <mergeCell ref="D38:D39"/>
    <mergeCell ref="E38:F38"/>
    <mergeCell ref="G38:G39"/>
    <mergeCell ref="H38:H39"/>
    <mergeCell ref="B36:B37"/>
    <mergeCell ref="C36:C37"/>
    <mergeCell ref="D36:D37"/>
    <mergeCell ref="E36:F36"/>
    <mergeCell ref="G36:G37"/>
    <mergeCell ref="H36:H37"/>
    <mergeCell ref="B30:B31"/>
    <mergeCell ref="C30:C31"/>
    <mergeCell ref="D30:D31"/>
    <mergeCell ref="E30:F30"/>
    <mergeCell ref="G30:G31"/>
    <mergeCell ref="H30:H31"/>
    <mergeCell ref="B32:B33"/>
    <mergeCell ref="C32:C33"/>
    <mergeCell ref="D32:D33"/>
    <mergeCell ref="E32:F32"/>
    <mergeCell ref="G32:G33"/>
    <mergeCell ref="H32:H33"/>
    <mergeCell ref="B34:B35"/>
    <mergeCell ref="C34:C35"/>
    <mergeCell ref="D34:D35"/>
    <mergeCell ref="E34:F34"/>
    <mergeCell ref="G34:G35"/>
    <mergeCell ref="H34:H35"/>
    <mergeCell ref="B28:B29"/>
    <mergeCell ref="C28:C29"/>
    <mergeCell ref="D28:D29"/>
    <mergeCell ref="E28:F28"/>
    <mergeCell ref="G28:G29"/>
    <mergeCell ref="H28:H29"/>
    <mergeCell ref="B26:B27"/>
    <mergeCell ref="C26:C27"/>
    <mergeCell ref="D26:D27"/>
    <mergeCell ref="E26:F26"/>
    <mergeCell ref="G26:G27"/>
    <mergeCell ref="H26:H27"/>
    <mergeCell ref="D23:H23"/>
    <mergeCell ref="B24:B25"/>
    <mergeCell ref="C24:C25"/>
    <mergeCell ref="D24:D25"/>
    <mergeCell ref="G24:G25"/>
    <mergeCell ref="H24:H25"/>
    <mergeCell ref="E24:F24"/>
    <mergeCell ref="B23:C23"/>
    <mergeCell ref="B20:B21"/>
    <mergeCell ref="C20:C21"/>
    <mergeCell ref="D20:D21"/>
    <mergeCell ref="E20:F20"/>
    <mergeCell ref="G20:G21"/>
    <mergeCell ref="H20:H21"/>
    <mergeCell ref="B18:B19"/>
    <mergeCell ref="C18:C19"/>
    <mergeCell ref="D18:D19"/>
    <mergeCell ref="E18:F18"/>
    <mergeCell ref="G18:G19"/>
    <mergeCell ref="H18:H19"/>
    <mergeCell ref="B16:B17"/>
    <mergeCell ref="C16:C17"/>
    <mergeCell ref="D16:D17"/>
    <mergeCell ref="E16:F16"/>
    <mergeCell ref="G16:G17"/>
    <mergeCell ref="H16:H17"/>
    <mergeCell ref="B14:B15"/>
    <mergeCell ref="C14:C15"/>
    <mergeCell ref="D14:D15"/>
    <mergeCell ref="E14:F14"/>
    <mergeCell ref="G14:G15"/>
    <mergeCell ref="H14:H15"/>
    <mergeCell ref="B12:B13"/>
    <mergeCell ref="C12:C13"/>
    <mergeCell ref="D12:D13"/>
    <mergeCell ref="E12:F12"/>
    <mergeCell ref="G12:G13"/>
    <mergeCell ref="H12:H13"/>
    <mergeCell ref="B10:B11"/>
    <mergeCell ref="C10:C11"/>
    <mergeCell ref="D10:D11"/>
    <mergeCell ref="E10:F10"/>
    <mergeCell ref="G10:G11"/>
    <mergeCell ref="H10:H11"/>
    <mergeCell ref="H6:H7"/>
    <mergeCell ref="B8:B9"/>
    <mergeCell ref="C8:C9"/>
    <mergeCell ref="D8:D9"/>
    <mergeCell ref="E8:F8"/>
    <mergeCell ref="G8:G9"/>
    <mergeCell ref="H8:H9"/>
    <mergeCell ref="B6:B7"/>
    <mergeCell ref="C6:C7"/>
    <mergeCell ref="D6:D7"/>
    <mergeCell ref="E6:F6"/>
    <mergeCell ref="G6:G7"/>
    <mergeCell ref="B1:H1"/>
    <mergeCell ref="D3:H3"/>
    <mergeCell ref="B4:B5"/>
    <mergeCell ref="C4:C5"/>
    <mergeCell ref="D4:D5"/>
    <mergeCell ref="E4:F4"/>
    <mergeCell ref="G4:G5"/>
    <mergeCell ref="H4:H5"/>
    <mergeCell ref="B3:C3"/>
  </mergeCells>
  <phoneticPr fontId="1"/>
  <dataValidations count="1">
    <dataValidation imeMode="fullKatakana" allowBlank="1" showInputMessage="1" showErrorMessage="1" sqref="D6:D21 D26:D41" xr:uid="{00000000-0002-0000-0100-000000000000}"/>
  </dataValidations>
  <pageMargins left="0.59055118110236227" right="0.59055118110236227" top="0.59055118110236227" bottom="0.59055118110236227" header="0.31496062992125984" footer="0.31496062992125984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 (基本情報)</vt:lpstr>
      <vt:lpstr>申込書（選手）</vt:lpstr>
      <vt:lpstr>'申込書 (基本情報)'!Print_Area</vt:lpstr>
      <vt:lpstr>'申込書（選手）'!Print_Area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sooshita</dc:creator>
  <cp:lastModifiedBy>大舌　俊平</cp:lastModifiedBy>
  <cp:lastPrinted>2021-06-27T03:21:37Z</cp:lastPrinted>
  <dcterms:created xsi:type="dcterms:W3CDTF">2019-04-03T08:31:38Z</dcterms:created>
  <dcterms:modified xsi:type="dcterms:W3CDTF">2023-04-11T07:12:39Z</dcterms:modified>
</cp:coreProperties>
</file>